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8740" windowHeight="8700"/>
  </bookViews>
  <sheets>
    <sheet name="Wi-Getreide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H11" i="1"/>
  <c r="G11" i="1"/>
  <c r="H10" i="1"/>
  <c r="G10" i="1"/>
  <c r="H9" i="1"/>
  <c r="G9" i="1"/>
  <c r="H8" i="1"/>
  <c r="G8" i="1"/>
  <c r="H7" i="1"/>
  <c r="G7" i="1"/>
  <c r="F6" i="1"/>
  <c r="H6" i="1" s="1"/>
  <c r="E6" i="1"/>
  <c r="D6" i="1"/>
  <c r="C6" i="1"/>
  <c r="B6" i="1"/>
  <c r="G6" i="1" l="1"/>
</calcChain>
</file>

<file path=xl/sharedStrings.xml><?xml version="1.0" encoding="utf-8"?>
<sst xmlns="http://schemas.openxmlformats.org/spreadsheetml/2006/main" count="13" uniqueCount="13">
  <si>
    <t>Zur Anerkennung angemeldete Saat- und Pflanzgut-Vermehrungsflächen (ha)</t>
  </si>
  <si>
    <t>in Mecklenburg-Vorpommern 2020-2024</t>
  </si>
  <si>
    <t>Stand: 18.04.2024</t>
  </si>
  <si>
    <t>Fruchtarten</t>
  </si>
  <si>
    <t>ha 24 zu 23</t>
  </si>
  <si>
    <t>% 24 zu 23</t>
  </si>
  <si>
    <t xml:space="preserve"> Wintergetreide</t>
  </si>
  <si>
    <t>dar. Wintergerste</t>
  </si>
  <si>
    <t xml:space="preserve">       Winterroggen</t>
  </si>
  <si>
    <t xml:space="preserve">       Wintertriticale</t>
  </si>
  <si>
    <t xml:space="preserve">       Winterweizen</t>
  </si>
  <si>
    <t xml:space="preserve">       Winterhafer</t>
  </si>
  <si>
    <t xml:space="preserve">       Spelzweizen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</si>
</sst>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61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48"/>
      <name val="Arial"/>
      <family val="2"/>
    </font>
    <font>
      <b/>
      <sz val="10"/>
      <color indexed="61"/>
      <name val="Arial"/>
      <family val="2"/>
    </font>
    <font>
      <b/>
      <i/>
      <sz val="12"/>
      <color indexed="57"/>
      <name val="Arial"/>
      <family val="2"/>
    </font>
    <font>
      <b/>
      <i/>
      <sz val="11"/>
      <color indexed="57"/>
      <name val="Arial"/>
      <family val="2"/>
    </font>
    <font>
      <b/>
      <sz val="12"/>
      <color indexed="48"/>
      <name val="Arial"/>
      <family val="2"/>
    </font>
    <font>
      <b/>
      <sz val="11"/>
      <color indexed="6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3" fontId="1" fillId="0" borderId="0" xfId="0" applyNumberFormat="1" applyFont="1" applyFill="1"/>
    <xf numFmtId="0" fontId="3" fillId="0" borderId="0" xfId="0" applyFont="1"/>
    <xf numFmtId="3" fontId="0" fillId="0" borderId="0" xfId="0" applyNumberFormat="1" applyFill="1"/>
    <xf numFmtId="3" fontId="4" fillId="0" borderId="0" xfId="0" applyNumberFormat="1" applyFont="1" applyFill="1"/>
    <xf numFmtId="0" fontId="1" fillId="0" borderId="0" xfId="0" applyFont="1"/>
    <xf numFmtId="3" fontId="5" fillId="0" borderId="0" xfId="0" applyNumberFormat="1" applyFont="1" applyFill="1"/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3" fontId="1" fillId="0" borderId="0" xfId="0" applyNumberFormat="1" applyFont="1" applyFill="1" applyBorder="1" applyAlignment="1">
      <alignment horizontal="right" vertical="top" wrapText="1" indent="1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1" fontId="2" fillId="0" borderId="1" xfId="0" applyNumberFormat="1" applyFont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vertical="top" wrapText="1"/>
    </xf>
    <xf numFmtId="3" fontId="11" fillId="3" borderId="3" xfId="0" applyNumberFormat="1" applyFont="1" applyFill="1" applyBorder="1" applyAlignment="1">
      <alignment horizontal="right" vertical="center" wrapText="1" indent="1"/>
    </xf>
    <xf numFmtId="3" fontId="11" fillId="3" borderId="4" xfId="0" applyNumberFormat="1" applyFont="1" applyFill="1" applyBorder="1" applyAlignment="1">
      <alignment horizontal="right" vertical="center" wrapText="1" indent="1"/>
    </xf>
    <xf numFmtId="3" fontId="12" fillId="3" borderId="4" xfId="0" applyNumberFormat="1" applyFont="1" applyFill="1" applyBorder="1" applyAlignment="1">
      <alignment horizontal="right" vertical="top" wrapText="1" indent="1"/>
    </xf>
    <xf numFmtId="1" fontId="13" fillId="3" borderId="3" xfId="0" applyNumberFormat="1" applyFont="1" applyFill="1" applyBorder="1" applyAlignment="1">
      <alignment horizontal="right" vertical="center" indent="2"/>
    </xf>
    <xf numFmtId="0" fontId="14" fillId="0" borderId="0" xfId="0" applyFont="1"/>
    <xf numFmtId="0" fontId="1" fillId="4" borderId="5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right" vertical="top" wrapText="1" indent="1"/>
    </xf>
    <xf numFmtId="3" fontId="1" fillId="0" borderId="7" xfId="0" applyNumberFormat="1" applyFont="1" applyFill="1" applyBorder="1" applyAlignment="1">
      <alignment horizontal="right" vertical="top" wrapText="1" indent="1"/>
    </xf>
    <xf numFmtId="3" fontId="12" fillId="0" borderId="8" xfId="0" applyNumberFormat="1" applyFont="1" applyFill="1" applyBorder="1" applyAlignment="1">
      <alignment horizontal="right" vertical="top" wrapText="1" indent="1"/>
    </xf>
    <xf numFmtId="1" fontId="13" fillId="0" borderId="5" xfId="0" applyNumberFormat="1" applyFont="1" applyFill="1" applyBorder="1" applyAlignment="1">
      <alignment horizontal="right" vertical="center" indent="2"/>
    </xf>
    <xf numFmtId="0" fontId="15" fillId="0" borderId="0" xfId="0" applyFont="1"/>
    <xf numFmtId="0" fontId="1" fillId="2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 indent="1"/>
    </xf>
    <xf numFmtId="3" fontId="1" fillId="0" borderId="12" xfId="0" applyNumberFormat="1" applyFont="1" applyFill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3" fontId="12" fillId="0" borderId="13" xfId="0" applyNumberFormat="1" applyFont="1" applyFill="1" applyBorder="1" applyAlignment="1">
      <alignment horizontal="right" vertical="top" wrapText="1" indent="1"/>
    </xf>
    <xf numFmtId="1" fontId="13" fillId="0" borderId="10" xfId="0" applyNumberFormat="1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right" vertical="top" wrapText="1" indent="1"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 indent="1"/>
    </xf>
    <xf numFmtId="3" fontId="2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7"/>
  <sheetViews>
    <sheetView tabSelected="1" zoomScaleNormal="75" zoomScaleSheetLayoutView="25" workbookViewId="0">
      <selection activeCell="D16" sqref="D16"/>
    </sheetView>
  </sheetViews>
  <sheetFormatPr baseColWidth="10" defaultRowHeight="12.5" x14ac:dyDescent="0.25"/>
  <cols>
    <col min="1" max="1" width="18.54296875" customWidth="1"/>
    <col min="2" max="5" width="9.08984375" style="4" customWidth="1"/>
    <col min="6" max="6" width="9.36328125" style="4" customWidth="1"/>
    <col min="7" max="7" width="11" style="3" customWidth="1"/>
    <col min="10" max="10" width="9.36328125" customWidth="1"/>
  </cols>
  <sheetData>
    <row r="1" spans="1:11" ht="15.5" x14ac:dyDescent="0.35">
      <c r="A1" s="1" t="s">
        <v>0</v>
      </c>
      <c r="B1" s="2"/>
      <c r="C1" s="2"/>
      <c r="D1" s="2"/>
      <c r="E1" s="2"/>
      <c r="F1" s="2"/>
    </row>
    <row r="2" spans="1:11" ht="15.5" x14ac:dyDescent="0.35">
      <c r="A2" s="1" t="s">
        <v>1</v>
      </c>
      <c r="B2" s="2"/>
      <c r="C2" s="2"/>
      <c r="E2" s="5"/>
    </row>
    <row r="3" spans="1:11" x14ac:dyDescent="0.25">
      <c r="A3" s="6"/>
      <c r="B3" s="2"/>
      <c r="C3" s="2"/>
      <c r="D3" s="7"/>
      <c r="F3" s="5" t="s">
        <v>2</v>
      </c>
    </row>
    <row r="4" spans="1:11" s="9" customFormat="1" ht="13.5" thickBot="1" x14ac:dyDescent="0.35">
      <c r="A4" s="8"/>
      <c r="E4" s="10"/>
      <c r="F4" s="10"/>
      <c r="G4" s="11"/>
      <c r="H4" s="12"/>
    </row>
    <row r="5" spans="1:11" ht="19.5" customHeight="1" thickBot="1" x14ac:dyDescent="0.3">
      <c r="A5" s="13" t="s">
        <v>3</v>
      </c>
      <c r="B5" s="14">
        <v>2020</v>
      </c>
      <c r="C5" s="15">
        <v>2021</v>
      </c>
      <c r="D5" s="15">
        <v>2022</v>
      </c>
      <c r="E5" s="15">
        <v>2023</v>
      </c>
      <c r="F5" s="16">
        <v>2024</v>
      </c>
      <c r="G5" s="17" t="s">
        <v>4</v>
      </c>
      <c r="H5" s="18" t="s">
        <v>5</v>
      </c>
      <c r="J5" s="9"/>
    </row>
    <row r="6" spans="1:11" s="24" customFormat="1" ht="19.5" customHeight="1" x14ac:dyDescent="0.25">
      <c r="A6" s="19" t="s">
        <v>6</v>
      </c>
      <c r="B6" s="20">
        <f>SUM(B7:B12)</f>
        <v>15249.779999999999</v>
      </c>
      <c r="C6" s="20">
        <f>SUM(C7:C12)</f>
        <v>14070.900000000001</v>
      </c>
      <c r="D6" s="20">
        <f>SUM(D7:D12)</f>
        <v>14047.64</v>
      </c>
      <c r="E6" s="20">
        <f>SUM(E7:E12)</f>
        <v>13920.14</v>
      </c>
      <c r="F6" s="21">
        <f>SUM(F7:F12)</f>
        <v>13292.990000000002</v>
      </c>
      <c r="G6" s="22">
        <f>F6-E6</f>
        <v>-627.14999999999782</v>
      </c>
      <c r="H6" s="23">
        <f>F6*100/E6</f>
        <v>95.494657381319456</v>
      </c>
      <c r="I6"/>
      <c r="J6"/>
    </row>
    <row r="7" spans="1:11" ht="15.5" x14ac:dyDescent="0.35">
      <c r="A7" s="25" t="s">
        <v>7</v>
      </c>
      <c r="B7" s="26">
        <v>3877.71</v>
      </c>
      <c r="C7" s="27">
        <v>3234.76</v>
      </c>
      <c r="D7" s="27">
        <v>3378.63</v>
      </c>
      <c r="E7" s="27">
        <v>3140.63</v>
      </c>
      <c r="F7" s="26">
        <v>3113.03</v>
      </c>
      <c r="G7" s="28">
        <f t="shared" ref="G7:G12" si="0">F7-E7</f>
        <v>-27.599999999999909</v>
      </c>
      <c r="H7" s="29">
        <f t="shared" ref="H7:H12" si="1">F7*100/E7</f>
        <v>99.121195428942599</v>
      </c>
      <c r="I7" s="30"/>
      <c r="K7" s="10"/>
    </row>
    <row r="8" spans="1:11" ht="15.5" x14ac:dyDescent="0.25">
      <c r="A8" s="25" t="s">
        <v>8</v>
      </c>
      <c r="B8" s="26">
        <v>2911.72</v>
      </c>
      <c r="C8" s="27">
        <v>2840.51</v>
      </c>
      <c r="D8" s="27">
        <v>2446.5300000000002</v>
      </c>
      <c r="E8" s="27">
        <v>2492.65</v>
      </c>
      <c r="F8" s="26">
        <v>2309.23</v>
      </c>
      <c r="G8" s="28">
        <f t="shared" si="0"/>
        <v>-183.42000000000007</v>
      </c>
      <c r="H8" s="29">
        <f t="shared" si="1"/>
        <v>92.641566204641649</v>
      </c>
      <c r="K8" s="10"/>
    </row>
    <row r="9" spans="1:11" ht="15.5" x14ac:dyDescent="0.25">
      <c r="A9" s="25" t="s">
        <v>9</v>
      </c>
      <c r="B9" s="26">
        <v>1066.82</v>
      </c>
      <c r="C9" s="27">
        <v>893.15</v>
      </c>
      <c r="D9" s="27">
        <v>937.62</v>
      </c>
      <c r="E9" s="27">
        <v>713.37</v>
      </c>
      <c r="F9" s="26">
        <v>666.71</v>
      </c>
      <c r="G9" s="28">
        <f t="shared" si="0"/>
        <v>-46.659999999999968</v>
      </c>
      <c r="H9" s="29">
        <f t="shared" si="1"/>
        <v>93.459214713262398</v>
      </c>
      <c r="K9" s="10"/>
    </row>
    <row r="10" spans="1:11" ht="15.5" x14ac:dyDescent="0.25">
      <c r="A10" s="25" t="s">
        <v>10</v>
      </c>
      <c r="B10" s="26">
        <v>7245.4</v>
      </c>
      <c r="C10" s="27">
        <v>6943.26</v>
      </c>
      <c r="D10" s="27">
        <v>6972.31</v>
      </c>
      <c r="E10" s="27">
        <v>7540.49</v>
      </c>
      <c r="F10" s="26">
        <v>7169.02</v>
      </c>
      <c r="G10" s="28">
        <f t="shared" si="0"/>
        <v>-371.46999999999935</v>
      </c>
      <c r="H10" s="29">
        <f t="shared" si="1"/>
        <v>95.073662321679365</v>
      </c>
      <c r="K10" s="10"/>
    </row>
    <row r="11" spans="1:11" ht="15.5" x14ac:dyDescent="0.25">
      <c r="A11" s="31" t="s">
        <v>11</v>
      </c>
      <c r="B11" s="26">
        <v>14</v>
      </c>
      <c r="C11" s="27">
        <v>14.77</v>
      </c>
      <c r="D11" s="27">
        <v>13</v>
      </c>
      <c r="E11" s="27">
        <v>14</v>
      </c>
      <c r="F11" s="26">
        <v>0</v>
      </c>
      <c r="G11" s="28">
        <f t="shared" si="0"/>
        <v>-14</v>
      </c>
      <c r="H11" s="29">
        <f t="shared" si="1"/>
        <v>0</v>
      </c>
      <c r="K11" s="10"/>
    </row>
    <row r="12" spans="1:11" ht="16" thickBot="1" x14ac:dyDescent="0.3">
      <c r="A12" s="32" t="s">
        <v>12</v>
      </c>
      <c r="B12" s="33">
        <v>134.13</v>
      </c>
      <c r="C12" s="34">
        <v>144.44999999999999</v>
      </c>
      <c r="D12" s="34">
        <v>299.55</v>
      </c>
      <c r="E12" s="34">
        <v>19</v>
      </c>
      <c r="F12" s="35">
        <v>35</v>
      </c>
      <c r="G12" s="36">
        <f t="shared" si="0"/>
        <v>16</v>
      </c>
      <c r="H12" s="37">
        <f t="shared" si="1"/>
        <v>184.21052631578948</v>
      </c>
      <c r="K12" s="10"/>
    </row>
    <row r="13" spans="1:11" s="30" customFormat="1" ht="20.149999999999999" customHeight="1" x14ac:dyDescent="0.35">
      <c r="A13" s="38"/>
      <c r="B13" s="39"/>
      <c r="C13" s="39"/>
      <c r="D13" s="39"/>
      <c r="E13" s="39"/>
      <c r="F13" s="39"/>
      <c r="G13" s="40"/>
      <c r="H13" s="41"/>
      <c r="I13"/>
      <c r="J13"/>
      <c r="K13" s="42"/>
    </row>
    <row r="14" spans="1:11" ht="15.5" x14ac:dyDescent="0.35">
      <c r="A14" s="43"/>
      <c r="B14" s="44"/>
      <c r="C14" s="44"/>
      <c r="D14" s="44"/>
      <c r="E14" s="44"/>
      <c r="F14" s="44"/>
      <c r="G14" s="11"/>
      <c r="J14" s="30"/>
    </row>
    <row r="15" spans="1:11" s="30" customFormat="1" ht="20.149999999999999" customHeight="1" x14ac:dyDescent="0.35">
      <c r="A15" s="38"/>
      <c r="B15" s="45"/>
      <c r="C15" s="45"/>
      <c r="D15" s="45"/>
      <c r="E15" s="45"/>
      <c r="F15" s="45"/>
      <c r="G15" s="41"/>
      <c r="H15"/>
      <c r="J15"/>
    </row>
    <row r="16" spans="1:11" ht="15.5" x14ac:dyDescent="0.35">
      <c r="A16" s="46"/>
      <c r="B16" s="47"/>
      <c r="C16" s="47"/>
      <c r="D16" s="47"/>
      <c r="E16" s="47"/>
      <c r="F16" s="47"/>
      <c r="G16" s="46"/>
      <c r="J16" s="30"/>
    </row>
    <row r="17" spans="1:7" x14ac:dyDescent="0.25">
      <c r="A17" s="46"/>
      <c r="B17" s="47"/>
      <c r="C17" s="47"/>
      <c r="D17" s="47"/>
      <c r="E17" s="48"/>
      <c r="F17" s="48"/>
      <c r="G17" s="47"/>
    </row>
  </sheetData>
  <printOptions gridLines="1"/>
  <pageMargins left="0.78740157480314965" right="0.78740157480314965" top="0.78740157480314965" bottom="0.78740157480314965" header="0.35433070866141736" footer="0.51181102362204722"/>
  <pageSetup paperSize="9" scale="99" fitToHeight="2" orientation="portrait" r:id="rId1"/>
  <headerFooter alignWithMargins="0">
    <oddFooter>&amp;L&amp;6&amp;Z&amp;F, &amp;A,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Wi-Getreide</vt:lpstr>
    </vt:vector>
  </TitlesOfParts>
  <Company>LALLF 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2024-04-18T08:41:13Z</dcterms:created>
  <dcterms:modified xsi:type="dcterms:W3CDTF">2024-04-18T08:42:14Z</dcterms:modified>
</cp:coreProperties>
</file>